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<sst xmlns="http://schemas.openxmlformats.org/spreadsheetml/2006/main" count="19" uniqueCount="18">
  <si>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2022년도  급식비 중 식품비 사용비율</t>
  </si>
  <si>
    <t>2022년 3월 ~ 2023년 1월
(급식일수: 187일)</t>
  </si>
  <si>
    <t>교직원 급식비</t>
  </si>
  <si>
    <t>학생 급식비</t>
  </si>
  <si>
    <t>곡류 (쌀)</t>
  </si>
  <si>
    <t>수
입</t>
  </si>
  <si>
    <t>유치원 급식비</t>
  </si>
  <si>
    <t>내    역</t>
  </si>
  <si>
    <t>무상급식</t>
  </si>
  <si>
    <t>수산물</t>
  </si>
  <si>
    <t>축산물</t>
  </si>
  <si>
    <t>총 식품비 합계</t>
  </si>
  <si>
    <t>급식비 수입 합계(식품비+운영비)-인건비는 별도지원</t>
  </si>
  <si>
    <t>공산품(공동구매 공산품 포함)</t>
  </si>
  <si>
    <t>친환경농산물(떡,김치포함)</t>
  </si>
  <si>
    <t>지출금액(식재료지원 포함)</t>
  </si>
  <si>
    <t>식품비지출
업체별
상세내역</t>
  </si>
  <si>
    <t>급식비 중 식품비 사용 비율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</si>
</sst>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5">
    <font>
      <sz val="11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sz val="10"/>
      <color indexed="10"/>
      <name val="맑은 고딕"/>
      <family val="0"/>
    </font>
    <font>
      <b/>
      <sz val="15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20" applyNumberFormat="1" applyFont="1">
      <alignment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41" fontId="1" fillId="0" borderId="2" xfId="17" applyNumberFormat="1" applyFont="1" applyFill="1" applyBorder="1" applyAlignment="1">
      <alignment horizontal="center" vertical="center" wrapText="1"/>
    </xf>
    <xf numFmtId="41" fontId="2" fillId="0" borderId="1" xfId="17" applyNumberFormat="1" applyFont="1" applyBorder="1" applyAlignment="1">
      <alignment horizontal="center" vertical="center"/>
    </xf>
    <xf numFmtId="41" fontId="1" fillId="0" borderId="1" xfId="17" applyNumberFormat="1" applyFont="1" applyBorder="1" applyAlignment="1">
      <alignment horizontal="center" vertical="center"/>
    </xf>
    <xf numFmtId="41" fontId="1" fillId="0" borderId="0" xfId="20" applyNumberFormat="1" applyFont="1">
      <alignment vertical="center"/>
      <protection/>
    </xf>
    <xf numFmtId="0" fontId="1" fillId="0" borderId="1" xfId="20" applyNumberFormat="1" applyFont="1" applyBorder="1" applyAlignment="1">
      <alignment horizontal="center" vertical="center" wrapText="1"/>
      <protection/>
    </xf>
    <xf numFmtId="0" fontId="1" fillId="0" borderId="1" xfId="20" applyNumberFormat="1" applyFont="1" applyBorder="1" applyAlignment="1">
      <alignment horizontal="center" vertical="center"/>
      <protection/>
    </xf>
    <xf numFmtId="164" fontId="1" fillId="2" borderId="1" xfId="15" applyNumberFormat="1" applyFont="1" applyFill="1" applyBorder="1" applyAlignment="1">
      <alignment horizontal="center" vertical="center"/>
    </xf>
    <xf numFmtId="41" fontId="1" fillId="3" borderId="1" xfId="17" applyNumberFormat="1" applyFont="1" applyFill="1" applyBorder="1" applyAlignment="1">
      <alignment horizontal="center" vertical="center"/>
    </xf>
    <xf numFmtId="41" fontId="1" fillId="3" borderId="2" xfId="17" applyNumberFormat="1" applyFont="1" applyFill="1" applyBorder="1" applyAlignment="1">
      <alignment horizontal="center" vertical="center" wrapText="1"/>
    </xf>
    <xf numFmtId="0" fontId="1" fillId="0" borderId="1" xfId="20" applyNumberFormat="1" applyFont="1" applyFill="1" applyBorder="1" applyAlignment="1">
      <alignment horizontal="center" vertical="center" wrapText="1"/>
      <protection/>
    </xf>
    <xf numFmtId="41" fontId="2" fillId="0" borderId="2" xfId="21" applyNumberFormat="1" applyFont="1" applyBorder="1" applyAlignment="1">
      <alignment horizontal="center" vertical="center" wrapText="1"/>
      <protection/>
    </xf>
    <xf numFmtId="0" fontId="1" fillId="0" borderId="3" xfId="20" applyNumberFormat="1" applyFont="1" applyBorder="1" applyAlignment="1">
      <alignment horizontal="center" vertical="center" wrapText="1"/>
      <protection/>
    </xf>
    <xf numFmtId="0" fontId="1" fillId="0" borderId="4" xfId="20" applyNumberFormat="1" applyFont="1" applyBorder="1" applyAlignment="1">
      <alignment horizontal="center" vertical="center" wrapText="1"/>
      <protection/>
    </xf>
    <xf numFmtId="0" fontId="1" fillId="0" borderId="5" xfId="20" applyNumberFormat="1" applyFont="1" applyBorder="1" applyAlignment="1">
      <alignment horizontal="center" vertical="center" wrapText="1"/>
      <protection/>
    </xf>
    <xf numFmtId="0" fontId="1" fillId="0" borderId="3" xfId="20" applyNumberFormat="1" applyFont="1" applyBorder="1" applyAlignment="1">
      <alignment horizontal="center" vertical="center"/>
      <protection/>
    </xf>
    <xf numFmtId="0" fontId="1" fillId="3" borderId="1" xfId="20" applyNumberFormat="1" applyFont="1" applyFill="1" applyBorder="1" applyAlignment="1">
      <alignment horizontal="center" vertical="center"/>
      <protection/>
    </xf>
    <xf numFmtId="0" fontId="1" fillId="2" borderId="6" xfId="20" applyNumberFormat="1" applyFont="1" applyFill="1" applyBorder="1" applyAlignment="1">
      <alignment horizontal="center" vertical="center"/>
      <protection/>
    </xf>
    <xf numFmtId="0" fontId="1" fillId="2" borderId="7" xfId="20" applyNumberFormat="1" applyFont="1" applyFill="1" applyBorder="1" applyAlignment="1">
      <alignment horizontal="center" vertical="center"/>
      <protection/>
    </xf>
    <xf numFmtId="0" fontId="1" fillId="2" borderId="2" xfId="20" applyNumberFormat="1" applyFont="1" applyFill="1" applyBorder="1" applyAlignment="1">
      <alignment horizontal="center" vertical="center"/>
      <protection/>
    </xf>
    <xf numFmtId="0" fontId="2" fillId="0" borderId="6" xfId="20" applyNumberFormat="1" applyFont="1" applyFill="1" applyBorder="1" applyAlignment="1">
      <alignment horizontal="center" vertical="center"/>
      <protection/>
    </xf>
    <xf numFmtId="0" fontId="2" fillId="0" borderId="2" xfId="20" applyNumberFormat="1" applyFont="1" applyFill="1" applyBorder="1" applyAlignment="1">
      <alignment horizontal="center" vertical="center"/>
      <protection/>
    </xf>
    <xf numFmtId="0" fontId="1" fillId="0" borderId="8" xfId="20" applyNumberFormat="1" applyFont="1" applyBorder="1" applyAlignment="1">
      <alignment horizontal="center" vertical="center" wrapText="1"/>
      <protection/>
    </xf>
    <xf numFmtId="0" fontId="0" fillId="0" borderId="9" xfId="0" applyNumberFormat="1" applyBorder="1" applyAlignment="1">
      <alignment vertical="center"/>
    </xf>
    <xf numFmtId="0" fontId="1" fillId="0" borderId="1" xfId="20" applyNumberFormat="1" applyFont="1" applyFill="1" applyBorder="1" applyAlignment="1">
      <alignment horizontal="center" vertical="center" wrapText="1"/>
      <protection/>
    </xf>
    <xf numFmtId="0" fontId="1" fillId="0" borderId="6" xfId="20" applyNumberFormat="1" applyFont="1" applyFill="1" applyBorder="1" applyAlignment="1">
      <alignment horizontal="center" vertical="center" wrapText="1"/>
      <protection/>
    </xf>
    <xf numFmtId="0" fontId="1" fillId="0" borderId="2" xfId="20" applyNumberFormat="1" applyFont="1" applyFill="1" applyBorder="1" applyAlignment="1">
      <alignment horizontal="center" vertical="center" wrapText="1"/>
      <protection/>
    </xf>
    <xf numFmtId="0" fontId="3" fillId="3" borderId="6" xfId="20" applyNumberFormat="1" applyFont="1" applyFill="1" applyBorder="1" applyAlignment="1">
      <alignment horizontal="center" vertical="center"/>
      <protection/>
    </xf>
    <xf numFmtId="0" fontId="1" fillId="3" borderId="2" xfId="20" applyNumberFormat="1" applyFont="1" applyFill="1" applyBorder="1" applyAlignment="1">
      <alignment horizontal="center" vertical="center"/>
      <protection/>
    </xf>
    <xf numFmtId="0" fontId="4" fillId="0" borderId="10" xfId="2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defaultGridColor="0" zoomScaleSheetLayoutView="75" colorId="22" workbookViewId="0" topLeftCell="A1">
      <selection activeCell="E19" sqref="E19"/>
    </sheetView>
  </sheetViews>
  <sheetFormatPr defaultColWidth="9.00390625" defaultRowHeight="16.5"/>
  <cols>
    <col min="1" max="1" width="5.75390625" style="1" customWidth="1"/>
    <col min="2" max="2" width="11.625" style="1" customWidth="1"/>
    <col min="3" max="3" width="32.50390625" style="1" customWidth="1"/>
    <col min="4" max="4" width="33.625" style="1" customWidth="1"/>
    <col min="5" max="5" width="19.125" style="1" customWidth="1"/>
    <col min="6" max="6" width="11.00390625" style="1" bestFit="1" customWidth="1"/>
    <col min="7" max="256" width="9.00390625" style="1" customWidth="1"/>
  </cols>
  <sheetData>
    <row r="1" spans="1:4" ht="32.25" customHeight="1">
      <c r="A1" s="31" t="s">
        <v>0</v>
      </c>
      <c r="B1" s="31"/>
      <c r="C1" s="31"/>
      <c r="D1" s="31"/>
    </row>
    <row r="2" spans="1:4" ht="42" customHeight="1">
      <c r="A2" s="2"/>
      <c r="B2" s="22" t="s">
        <v>7</v>
      </c>
      <c r="C2" s="23"/>
      <c r="D2" s="13" t="s">
        <v>1</v>
      </c>
    </row>
    <row r="3" spans="1:4" ht="21" customHeight="1">
      <c r="A3" s="24" t="s">
        <v>5</v>
      </c>
      <c r="B3" s="26" t="s">
        <v>8</v>
      </c>
      <c r="C3" s="12" t="s">
        <v>3</v>
      </c>
      <c r="D3" s="3">
        <f>170283300+223781550+51488280</f>
        <v>445553130</v>
      </c>
    </row>
    <row r="4" spans="1:4" ht="21" customHeight="1">
      <c r="A4" s="25"/>
      <c r="B4" s="26"/>
      <c r="C4" s="12" t="s">
        <v>6</v>
      </c>
      <c r="D4" s="3">
        <v>31211790</v>
      </c>
    </row>
    <row r="5" spans="1:4" ht="21" customHeight="1">
      <c r="A5" s="25"/>
      <c r="B5" s="27" t="s">
        <v>2</v>
      </c>
      <c r="C5" s="28"/>
      <c r="D5" s="3">
        <v>43978220</v>
      </c>
    </row>
    <row r="6" spans="1:4" ht="21" customHeight="1">
      <c r="A6" s="25"/>
      <c r="B6" s="29" t="s">
        <v>12</v>
      </c>
      <c r="C6" s="30"/>
      <c r="D6" s="11">
        <f>SUM(D3:D5)</f>
        <v>520743140</v>
      </c>
    </row>
    <row r="7" spans="1:4" ht="24" customHeight="1">
      <c r="A7" s="2"/>
      <c r="B7" s="22" t="s">
        <v>7</v>
      </c>
      <c r="C7" s="23"/>
      <c r="D7" s="4" t="s">
        <v>15</v>
      </c>
    </row>
    <row r="8" spans="1:5" ht="24.75" customHeight="1">
      <c r="A8" s="14"/>
      <c r="B8" s="16" t="s">
        <v>16</v>
      </c>
      <c r="C8" s="8" t="s">
        <v>4</v>
      </c>
      <c r="D8" s="5">
        <v>15931260</v>
      </c>
      <c r="E8" s="6"/>
    </row>
    <row r="9" spans="1:5" ht="24.75" customHeight="1">
      <c r="A9" s="14"/>
      <c r="B9" s="17"/>
      <c r="C9" s="8" t="s">
        <v>13</v>
      </c>
      <c r="D9" s="5">
        <v>208069190</v>
      </c>
      <c r="E9" s="6"/>
    </row>
    <row r="10" spans="1:5" ht="33" customHeight="1">
      <c r="A10" s="14"/>
      <c r="B10" s="17"/>
      <c r="C10" s="7" t="s">
        <v>14</v>
      </c>
      <c r="D10" s="5">
        <v>146392900</v>
      </c>
      <c r="E10" s="6"/>
    </row>
    <row r="11" spans="1:4" ht="24.75" customHeight="1">
      <c r="A11" s="14"/>
      <c r="B11" s="17"/>
      <c r="C11" s="8" t="s">
        <v>10</v>
      </c>
      <c r="D11" s="5">
        <v>94767830</v>
      </c>
    </row>
    <row r="12" spans="1:4" ht="24.75" customHeight="1">
      <c r="A12" s="14"/>
      <c r="B12" s="17"/>
      <c r="C12" s="8" t="s">
        <v>9</v>
      </c>
      <c r="D12" s="5">
        <v>47774600</v>
      </c>
    </row>
    <row r="13" spans="1:5" ht="21" customHeight="1">
      <c r="A13" s="15"/>
      <c r="B13" s="18" t="s">
        <v>11</v>
      </c>
      <c r="C13" s="18"/>
      <c r="D13" s="10">
        <f>SUM(D8:D12)</f>
        <v>512935780</v>
      </c>
      <c r="E13" s="6"/>
    </row>
    <row r="14" spans="1:5" ht="25.5" customHeight="1">
      <c r="A14" s="19" t="s">
        <v>17</v>
      </c>
      <c r="B14" s="20"/>
      <c r="C14" s="21"/>
      <c r="D14" s="9">
        <f>D13/D6</f>
        <v>0.9850072724913861</v>
      </c>
      <c r="E14" s="6"/>
    </row>
    <row r="15" ht="13.5" customHeight="1"/>
    <row r="16" ht="12.75">
      <c r="F16" s="6"/>
    </row>
  </sheetData>
  <mergeCells count="11">
    <mergeCell ref="A8:A13"/>
    <mergeCell ref="B8:B12"/>
    <mergeCell ref="B13:C13"/>
    <mergeCell ref="A14:C14"/>
    <mergeCell ref="B2:C2"/>
    <mergeCell ref="A3:A6"/>
    <mergeCell ref="B3:B4"/>
    <mergeCell ref="B5:C5"/>
    <mergeCell ref="B6:C6"/>
    <mergeCell ref="B7:C7"/>
    <mergeCell ref="A1:D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